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1895"/>
  </bookViews>
  <sheets>
    <sheet name="계속비(우암동 복합청사)" sheetId="1" r:id="rId1"/>
  </sheets>
  <calcPr calcId="145621"/>
</workbook>
</file>

<file path=xl/calcChain.xml><?xml version="1.0" encoding="utf-8"?>
<calcChain xmlns="http://schemas.openxmlformats.org/spreadsheetml/2006/main">
  <c r="F8" i="1" l="1"/>
  <c r="J9" i="1"/>
  <c r="F9" i="1" s="1"/>
  <c r="K9" i="1"/>
  <c r="L9" i="1"/>
  <c r="F10" i="1"/>
  <c r="J10" i="1"/>
  <c r="F11" i="1"/>
  <c r="F12" i="1"/>
  <c r="F13" i="1"/>
  <c r="F15" i="1"/>
  <c r="F17" i="1"/>
  <c r="F18" i="1"/>
</calcChain>
</file>

<file path=xl/sharedStrings.xml><?xml version="1.0" encoding="utf-8"?>
<sst xmlns="http://schemas.openxmlformats.org/spreadsheetml/2006/main" count="50" uniqueCount="38">
  <si>
    <t>증감
(B-A)</t>
    <phoneticPr fontId="3" type="noConversion"/>
  </si>
  <si>
    <t>건강증진과</t>
    <phoneticPr fontId="3" type="noConversion"/>
  </si>
  <si>
    <t>변경(B)</t>
    <phoneticPr fontId="3" type="noConversion"/>
  </si>
  <si>
    <t>기존(A)</t>
    <phoneticPr fontId="3" type="noConversion"/>
  </si>
  <si>
    <t>(우암동 복합청사)
건강생활지원센터</t>
    <phoneticPr fontId="3" type="noConversion"/>
  </si>
  <si>
    <t>(건강생활지원센터)
생활SOC복합화</t>
    <phoneticPr fontId="3" type="noConversion"/>
  </si>
  <si>
    <t>문화체육과</t>
    <phoneticPr fontId="3" type="noConversion"/>
  </si>
  <si>
    <t>(우암동 복합청사)
생활문화센터</t>
    <phoneticPr fontId="3" type="noConversion"/>
  </si>
  <si>
    <t>(생활문화센터)
생활SOC복합화</t>
    <phoneticPr fontId="3" type="noConversion"/>
  </si>
  <si>
    <t>재무과</t>
    <phoneticPr fontId="3" type="noConversion"/>
  </si>
  <si>
    <t>건립
우암동행정복지센터</t>
    <phoneticPr fontId="3" type="noConversion"/>
  </si>
  <si>
    <t>(공공청사 건립)
생활SOC복합화</t>
    <phoneticPr fontId="3" type="noConversion"/>
  </si>
  <si>
    <t>2019. 11. 22. 
특별조정교부금 교부</t>
    <phoneticPr fontId="3" type="noConversion"/>
  </si>
  <si>
    <t>생활SOC복합화 사업 추진</t>
    <phoneticPr fontId="3" type="noConversion"/>
  </si>
  <si>
    <t>일반
회계</t>
    <phoneticPr fontId="3" type="noConversion"/>
  </si>
  <si>
    <t>재무과</t>
    <phoneticPr fontId="3" type="noConversion"/>
  </si>
  <si>
    <t>지출
잔액</t>
    <phoneticPr fontId="3" type="noConversion"/>
  </si>
  <si>
    <t>지출액</t>
  </si>
  <si>
    <t>예산액</t>
  </si>
  <si>
    <t>세부
사업</t>
    <phoneticPr fontId="3" type="noConversion"/>
  </si>
  <si>
    <t>단위
사업</t>
    <phoneticPr fontId="3" type="noConversion"/>
  </si>
  <si>
    <t>정책
사업</t>
    <phoneticPr fontId="3" type="noConversion"/>
  </si>
  <si>
    <t>(회계)</t>
    <phoneticPr fontId="3" type="noConversion"/>
  </si>
  <si>
    <t>(부서)</t>
    <phoneticPr fontId="3" type="noConversion"/>
  </si>
  <si>
    <t>2022년</t>
    <phoneticPr fontId="3" type="noConversion"/>
  </si>
  <si>
    <t>2021년</t>
    <phoneticPr fontId="3" type="noConversion"/>
  </si>
  <si>
    <t>2020년</t>
    <phoneticPr fontId="3" type="noConversion"/>
  </si>
  <si>
    <t>2019년도</t>
    <phoneticPr fontId="3" type="noConversion"/>
  </si>
  <si>
    <t>2018년 이전</t>
    <phoneticPr fontId="3" type="noConversion"/>
  </si>
  <si>
    <t>비  고</t>
    <phoneticPr fontId="3" type="noConversion"/>
  </si>
  <si>
    <t>연도별 예산액</t>
    <phoneticPr fontId="3" type="noConversion"/>
  </si>
  <si>
    <t>구분</t>
  </si>
  <si>
    <t>사업개요</t>
    <phoneticPr fontId="3" type="noConversion"/>
  </si>
  <si>
    <t>사 업 구 분</t>
  </si>
  <si>
    <t>(단위 : 천원)</t>
    <phoneticPr fontId="3" type="noConversion"/>
  </si>
  <si>
    <t>계속비 사업 조서(간주예산)</t>
    <phoneticPr fontId="3" type="noConversion"/>
  </si>
  <si>
    <r>
      <t xml:space="preserve">○ 사업명 : </t>
    </r>
    <r>
      <rPr>
        <b/>
        <sz val="12"/>
        <rFont val="굴림"/>
        <family val="3"/>
        <charset val="129"/>
      </rPr>
      <t>우암동 복합청사 건립</t>
    </r>
    <r>
      <rPr>
        <sz val="12"/>
        <rFont val="굴림"/>
        <family val="3"/>
        <charset val="129"/>
      </rPr>
      <t xml:space="preserve">
○ 위치 : 동제당로 368(우암동) 일원
○ 규모 : 대지907㎡, 연면적 1,980㎡                  (지상6층)
○ 내용 : 행정복지센터, 생활문화센터,                건강생활지원센터
○ 사업기간 : 2019년 ~ 2022년
○ 총사업비 : 8,221,399천원</t>
    </r>
    <phoneticPr fontId="3" type="noConversion"/>
  </si>
  <si>
    <t>계속비 합계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</si>
</sst>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;\△#,##0"/>
    <numFmt numFmtId="177" formatCode="_-* #,##0_-;&quot;₩&quot;\!\-* #,##0_-;_-* &quot;-&quot;_-;_-@_-"/>
    <numFmt numFmtId="178" formatCode="_-* #,##0.00_-;&quot;₩&quot;\!\-* #,##0.00_-;_-* &quot;-&quot;??_-;_-@_-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sz val="12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4"/>
      <name val="굴림"/>
      <family val="3"/>
      <charset val="129"/>
    </font>
    <font>
      <sz val="24"/>
      <name val="HY견고딕"/>
      <family val="1"/>
      <charset val="129"/>
    </font>
    <font>
      <b/>
      <sz val="12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1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right" vertical="center" wrapText="1"/>
    </xf>
    <xf numFmtId="41" fontId="5" fillId="0" borderId="2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 wrapText="1" readingOrder="2"/>
    </xf>
    <xf numFmtId="0" fontId="5" fillId="0" borderId="3" xfId="0" applyFont="1" applyBorder="1" applyAlignment="1">
      <alignment horizontal="center" vertical="center" textRotation="255" wrapText="1" readingOrder="1"/>
    </xf>
    <xf numFmtId="0" fontId="5" fillId="0" borderId="4" xfId="0" applyFont="1" applyBorder="1" applyAlignment="1">
      <alignment horizontal="center" vertical="center" textRotation="255" wrapText="1" readingOrder="1"/>
    </xf>
    <xf numFmtId="176" fontId="5" fillId="0" borderId="5" xfId="1" applyNumberFormat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right" vertical="center" wrapText="1"/>
    </xf>
    <xf numFmtId="41" fontId="5" fillId="0" borderId="6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255" wrapText="1" readingOrder="2"/>
    </xf>
    <xf numFmtId="0" fontId="5" fillId="0" borderId="7" xfId="0" applyFont="1" applyBorder="1" applyAlignment="1">
      <alignment horizontal="center" vertical="center" textRotation="255" wrapText="1" readingOrder="1"/>
    </xf>
    <xf numFmtId="0" fontId="5" fillId="0" borderId="8" xfId="0" applyFont="1" applyBorder="1" applyAlignment="1">
      <alignment horizontal="center" vertical="center" textRotation="255" wrapText="1" readingOrder="1"/>
    </xf>
    <xf numFmtId="176" fontId="5" fillId="0" borderId="9" xfId="1" applyNumberFormat="1" applyFont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right" vertical="center" wrapText="1"/>
    </xf>
    <xf numFmtId="41" fontId="5" fillId="0" borderId="10" xfId="1" applyFont="1" applyBorder="1" applyAlignment="1">
      <alignment horizontal="center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12" xfId="1" applyNumberFormat="1" applyFont="1" applyBorder="1" applyAlignment="1">
      <alignment horizontal="right" vertical="center" wrapText="1"/>
    </xf>
    <xf numFmtId="41" fontId="5" fillId="0" borderId="12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255" wrapText="1" readingOrder="2"/>
    </xf>
    <xf numFmtId="0" fontId="5" fillId="0" borderId="13" xfId="0" applyFont="1" applyBorder="1" applyAlignment="1">
      <alignment horizontal="center" vertical="center" textRotation="255" wrapText="1" readingOrder="1"/>
    </xf>
    <xf numFmtId="0" fontId="5" fillId="0" borderId="14" xfId="0" applyFont="1" applyBorder="1" applyAlignment="1">
      <alignment horizontal="center" vertical="center" textRotation="255" wrapText="1" readingOrder="1"/>
    </xf>
    <xf numFmtId="41" fontId="5" fillId="0" borderId="15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textRotation="255" wrapText="1" readingOrder="2"/>
    </xf>
    <xf numFmtId="0" fontId="5" fillId="0" borderId="16" xfId="0" applyFont="1" applyBorder="1" applyAlignment="1">
      <alignment horizontal="center" vertical="center" textRotation="255" wrapText="1" readingOrder="1"/>
    </xf>
    <xf numFmtId="0" fontId="5" fillId="0" borderId="17" xfId="0" applyFont="1" applyBorder="1" applyAlignment="1">
      <alignment horizontal="center" vertical="center" textRotation="255" wrapText="1" readingOrder="1"/>
    </xf>
    <xf numFmtId="176" fontId="5" fillId="0" borderId="18" xfId="1" applyNumberFormat="1" applyFont="1" applyBorder="1" applyAlignment="1">
      <alignment horizontal="center" vertical="center" wrapText="1"/>
    </xf>
    <xf numFmtId="176" fontId="7" fillId="0" borderId="19" xfId="1" quotePrefix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5" fillId="2" borderId="22" xfId="1" applyNumberFormat="1" applyFont="1" applyFill="1" applyBorder="1" applyAlignment="1">
      <alignment horizontal="center" vertical="center" wrapText="1"/>
    </xf>
    <xf numFmtId="41" fontId="5" fillId="2" borderId="6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25" xfId="1" applyNumberFormat="1" applyFont="1" applyFill="1" applyBorder="1" applyAlignment="1">
      <alignment horizontal="center" vertical="center" wrapText="1"/>
    </xf>
    <xf numFmtId="41" fontId="5" fillId="0" borderId="15" xfId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6" xfId="0" quotePrefix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5" fillId="0" borderId="15" xfId="1" applyNumberFormat="1" applyFont="1" applyBorder="1" applyAlignment="1">
      <alignment horizontal="right" vertical="center" wrapText="1"/>
    </xf>
    <xf numFmtId="176" fontId="10" fillId="2" borderId="6" xfId="1" applyNumberFormat="1" applyFont="1" applyFill="1" applyBorder="1" applyAlignment="1">
      <alignment horizontal="right" vertical="center" wrapText="1"/>
    </xf>
    <xf numFmtId="176" fontId="4" fillId="0" borderId="15" xfId="1" applyNumberFormat="1" applyFont="1" applyFill="1" applyBorder="1" applyAlignment="1">
      <alignment horizontal="right" vertical="center" wrapText="1"/>
    </xf>
    <xf numFmtId="176" fontId="4" fillId="0" borderId="2" xfId="1" applyNumberFormat="1" applyFont="1" applyBorder="1" applyAlignment="1">
      <alignment horizontal="right" vertical="center" wrapText="1"/>
    </xf>
  </cellXfs>
  <cellStyles count="5">
    <cellStyle name="쉼표 [0]" xfId="1" builtinId="6"/>
    <cellStyle name="콤마 [0]_국고보조금신청현황" xfId="2"/>
    <cellStyle name="콤마_국고보조금신청현황" xfId="3"/>
    <cellStyle name="표준" xfId="0" builtinId="0"/>
    <cellStyle name="표준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Normal="100" zoomScaleSheetLayoutView="100" workbookViewId="0">
      <selection activeCell="A3" sqref="A3:C4"/>
    </sheetView>
  </sheetViews>
  <sheetFormatPr defaultRowHeight="12" x14ac:dyDescent="0.15"/>
  <cols>
    <col min="1" max="1" width="7.77734375" style="1" customWidth="1"/>
    <col min="2" max="2" width="7.77734375" style="2" customWidth="1"/>
    <col min="3" max="3" width="7.77734375" style="1" customWidth="1"/>
    <col min="4" max="4" width="36" style="1" customWidth="1"/>
    <col min="5" max="5" width="9.109375" style="1" customWidth="1"/>
    <col min="6" max="6" width="18.44140625" style="1" customWidth="1"/>
    <col min="7" max="7" width="8.109375" style="1" customWidth="1"/>
    <col min="8" max="8" width="7.21875" style="1" customWidth="1"/>
    <col min="9" max="9" width="7.6640625" style="1" customWidth="1"/>
    <col min="10" max="13" width="18.77734375" style="1" customWidth="1"/>
    <col min="14" max="14" width="14.88671875" style="1" customWidth="1"/>
    <col min="15" max="16384" width="8.88671875" style="1"/>
  </cols>
  <sheetData>
    <row r="1" spans="1:14" ht="30.75" customHeight="1" x14ac:dyDescent="0.15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6.5" customHeight="1" thickBot="1" x14ac:dyDescent="0.2">
      <c r="A2" s="74"/>
      <c r="B2" s="74"/>
      <c r="C2" s="74"/>
      <c r="D2" s="74"/>
      <c r="E2" s="74"/>
      <c r="F2" s="74"/>
      <c r="N2" s="73" t="s">
        <v>34</v>
      </c>
    </row>
    <row r="3" spans="1:14" ht="24" customHeight="1" x14ac:dyDescent="0.15">
      <c r="A3" s="72" t="s">
        <v>33</v>
      </c>
      <c r="B3" s="71"/>
      <c r="C3" s="70"/>
      <c r="D3" s="69" t="s">
        <v>32</v>
      </c>
      <c r="E3" s="69" t="s">
        <v>31</v>
      </c>
      <c r="F3" s="69" t="s">
        <v>37</v>
      </c>
      <c r="G3" s="68" t="s">
        <v>30</v>
      </c>
      <c r="H3" s="67"/>
      <c r="I3" s="67"/>
      <c r="J3" s="67"/>
      <c r="K3" s="67"/>
      <c r="L3" s="67"/>
      <c r="M3" s="67"/>
      <c r="N3" s="66" t="s">
        <v>29</v>
      </c>
    </row>
    <row r="4" spans="1:14" ht="12.75" customHeight="1" x14ac:dyDescent="0.15">
      <c r="A4" s="65"/>
      <c r="B4" s="59"/>
      <c r="C4" s="58"/>
      <c r="D4" s="54"/>
      <c r="E4" s="54"/>
      <c r="F4" s="54"/>
      <c r="G4" s="64" t="s">
        <v>28</v>
      </c>
      <c r="H4" s="63"/>
      <c r="I4" s="62"/>
      <c r="J4" s="56" t="s">
        <v>27</v>
      </c>
      <c r="K4" s="56" t="s">
        <v>26</v>
      </c>
      <c r="L4" s="56" t="s">
        <v>25</v>
      </c>
      <c r="M4" s="56" t="s">
        <v>24</v>
      </c>
      <c r="N4" s="53"/>
    </row>
    <row r="5" spans="1:14" ht="13.5" customHeight="1" x14ac:dyDescent="0.15">
      <c r="A5" s="52" t="s">
        <v>23</v>
      </c>
      <c r="B5" s="31" t="s">
        <v>22</v>
      </c>
      <c r="C5" s="61"/>
      <c r="D5" s="54"/>
      <c r="E5" s="54"/>
      <c r="F5" s="54"/>
      <c r="G5" s="60"/>
      <c r="H5" s="59"/>
      <c r="I5" s="58"/>
      <c r="J5" s="54"/>
      <c r="K5" s="54"/>
      <c r="L5" s="54"/>
      <c r="M5" s="54"/>
      <c r="N5" s="53"/>
    </row>
    <row r="6" spans="1:14" ht="17.25" customHeight="1" x14ac:dyDescent="0.15">
      <c r="A6" s="57" t="s">
        <v>21</v>
      </c>
      <c r="B6" s="56" t="s">
        <v>20</v>
      </c>
      <c r="C6" s="56" t="s">
        <v>19</v>
      </c>
      <c r="D6" s="54"/>
      <c r="E6" s="54"/>
      <c r="F6" s="54"/>
      <c r="G6" s="56" t="s">
        <v>18</v>
      </c>
      <c r="H6" s="56" t="s">
        <v>17</v>
      </c>
      <c r="I6" s="56" t="s">
        <v>16</v>
      </c>
      <c r="J6" s="54"/>
      <c r="K6" s="54"/>
      <c r="L6" s="54"/>
      <c r="M6" s="54"/>
      <c r="N6" s="53"/>
    </row>
    <row r="7" spans="1:14" ht="13.5" customHeight="1" x14ac:dyDescent="0.15">
      <c r="A7" s="55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3"/>
    </row>
    <row r="8" spans="1:14" ht="50.1" customHeight="1" x14ac:dyDescent="0.15">
      <c r="A8" s="52" t="s">
        <v>15</v>
      </c>
      <c r="B8" s="51" t="s">
        <v>14</v>
      </c>
      <c r="C8" s="50"/>
      <c r="D8" s="49" t="s">
        <v>36</v>
      </c>
      <c r="E8" s="48" t="s">
        <v>3</v>
      </c>
      <c r="F8" s="78">
        <f>SUM(J8:M8)</f>
        <v>8221399</v>
      </c>
      <c r="G8" s="78"/>
      <c r="H8" s="78"/>
      <c r="I8" s="78"/>
      <c r="J8" s="78">
        <v>3776060</v>
      </c>
      <c r="K8" s="78">
        <v>2142670</v>
      </c>
      <c r="L8" s="78">
        <v>2142669</v>
      </c>
      <c r="M8" s="78">
        <v>160000</v>
      </c>
      <c r="N8" s="47"/>
    </row>
    <row r="9" spans="1:14" ht="50.1" customHeight="1" x14ac:dyDescent="0.15">
      <c r="A9" s="46"/>
      <c r="B9" s="45"/>
      <c r="C9" s="44"/>
      <c r="D9" s="43"/>
      <c r="E9" s="42" t="s">
        <v>2</v>
      </c>
      <c r="F9" s="77">
        <f>SUM(J9:M9)</f>
        <v>8221399</v>
      </c>
      <c r="G9" s="77"/>
      <c r="H9" s="77"/>
      <c r="I9" s="77"/>
      <c r="J9" s="77">
        <f>SUM(J12,J15,J18)</f>
        <v>5276060</v>
      </c>
      <c r="K9" s="77">
        <f>SUM(K12,K15,K18)</f>
        <v>1286738</v>
      </c>
      <c r="L9" s="77">
        <f>SUM(L12,L15,L18)</f>
        <v>1498601</v>
      </c>
      <c r="M9" s="77">
        <v>160000</v>
      </c>
      <c r="N9" s="41" t="s">
        <v>13</v>
      </c>
    </row>
    <row r="10" spans="1:14" ht="50.1" customHeight="1" thickBot="1" x14ac:dyDescent="0.2">
      <c r="A10" s="40"/>
      <c r="B10" s="39"/>
      <c r="C10" s="38"/>
      <c r="D10" s="37"/>
      <c r="E10" s="8" t="s">
        <v>0</v>
      </c>
      <c r="F10" s="79">
        <f>SUM(J10:M10)</f>
        <v>0</v>
      </c>
      <c r="G10" s="79"/>
      <c r="H10" s="79"/>
      <c r="I10" s="79"/>
      <c r="J10" s="79">
        <f>SUM(J13,J16,J19)</f>
        <v>1500000</v>
      </c>
      <c r="K10" s="79">
        <v>-855932</v>
      </c>
      <c r="L10" s="79">
        <v>-644068</v>
      </c>
      <c r="M10" s="79"/>
      <c r="N10" s="36" t="s">
        <v>12</v>
      </c>
    </row>
    <row r="11" spans="1:14" ht="50.1" customHeight="1" x14ac:dyDescent="0.15">
      <c r="A11" s="19" t="s">
        <v>11</v>
      </c>
      <c r="B11" s="18" t="s">
        <v>11</v>
      </c>
      <c r="C11" s="17" t="s">
        <v>10</v>
      </c>
      <c r="D11" s="16"/>
      <c r="E11" s="22" t="s">
        <v>3</v>
      </c>
      <c r="F11" s="21">
        <f>SUM(J11:M11)</f>
        <v>4064535</v>
      </c>
      <c r="G11" s="21"/>
      <c r="H11" s="21"/>
      <c r="I11" s="21"/>
      <c r="J11" s="21">
        <v>3776060</v>
      </c>
      <c r="K11" s="21">
        <v>144238</v>
      </c>
      <c r="L11" s="21">
        <v>144237</v>
      </c>
      <c r="M11" s="21"/>
      <c r="N11" s="35"/>
    </row>
    <row r="12" spans="1:14" ht="50.1" customHeight="1" x14ac:dyDescent="0.15">
      <c r="A12" s="19"/>
      <c r="B12" s="18"/>
      <c r="C12" s="17"/>
      <c r="D12" s="16"/>
      <c r="E12" s="15" t="s">
        <v>2</v>
      </c>
      <c r="F12" s="14">
        <f>SUM(J12:M12)</f>
        <v>4064535</v>
      </c>
      <c r="G12" s="14"/>
      <c r="H12" s="14"/>
      <c r="I12" s="14"/>
      <c r="J12" s="14">
        <v>3776060</v>
      </c>
      <c r="K12" s="14">
        <v>144238</v>
      </c>
      <c r="L12" s="14">
        <v>144237</v>
      </c>
      <c r="M12" s="14"/>
      <c r="N12" s="13" t="s">
        <v>9</v>
      </c>
    </row>
    <row r="13" spans="1:14" ht="50.1" customHeight="1" x14ac:dyDescent="0.15">
      <c r="A13" s="29"/>
      <c r="B13" s="28"/>
      <c r="C13" s="27"/>
      <c r="D13" s="26"/>
      <c r="E13" s="25" t="s">
        <v>0</v>
      </c>
      <c r="F13" s="24">
        <f>SUM(J13:M13)</f>
        <v>0</v>
      </c>
      <c r="G13" s="24"/>
      <c r="H13" s="24"/>
      <c r="I13" s="24"/>
      <c r="J13" s="24">
        <v>0</v>
      </c>
      <c r="K13" s="24">
        <v>0</v>
      </c>
      <c r="L13" s="24">
        <v>0</v>
      </c>
      <c r="M13" s="24"/>
      <c r="N13" s="23"/>
    </row>
    <row r="14" spans="1:14" ht="50.1" customHeight="1" x14ac:dyDescent="0.15">
      <c r="A14" s="34" t="s">
        <v>8</v>
      </c>
      <c r="B14" s="33" t="s">
        <v>8</v>
      </c>
      <c r="C14" s="32" t="s">
        <v>7</v>
      </c>
      <c r="D14" s="31"/>
      <c r="E14" s="30" t="s">
        <v>3</v>
      </c>
      <c r="F14" s="76">
        <v>1740027</v>
      </c>
      <c r="G14" s="76"/>
      <c r="H14" s="76"/>
      <c r="I14" s="76"/>
      <c r="J14" s="76">
        <v>0</v>
      </c>
      <c r="K14" s="76">
        <v>790014</v>
      </c>
      <c r="L14" s="76">
        <v>790013</v>
      </c>
      <c r="M14" s="76">
        <v>160000</v>
      </c>
      <c r="N14" s="20"/>
    </row>
    <row r="15" spans="1:14" ht="50.1" customHeight="1" x14ac:dyDescent="0.15">
      <c r="A15" s="19"/>
      <c r="B15" s="18"/>
      <c r="C15" s="17"/>
      <c r="D15" s="16"/>
      <c r="E15" s="15" t="s">
        <v>2</v>
      </c>
      <c r="F15" s="14">
        <f>SUM(J15:M15)</f>
        <v>1740027</v>
      </c>
      <c r="G15" s="14"/>
      <c r="H15" s="14"/>
      <c r="I15" s="14"/>
      <c r="J15" s="14">
        <v>500000</v>
      </c>
      <c r="K15" s="14">
        <v>540000</v>
      </c>
      <c r="L15" s="14">
        <v>540027</v>
      </c>
      <c r="M15" s="14">
        <v>160000</v>
      </c>
      <c r="N15" s="13" t="s">
        <v>6</v>
      </c>
    </row>
    <row r="16" spans="1:14" ht="50.1" customHeight="1" x14ac:dyDescent="0.15">
      <c r="A16" s="29"/>
      <c r="B16" s="28"/>
      <c r="C16" s="27"/>
      <c r="D16" s="26"/>
      <c r="E16" s="25" t="s">
        <v>0</v>
      </c>
      <c r="F16" s="24">
        <v>0</v>
      </c>
      <c r="G16" s="24"/>
      <c r="H16" s="24"/>
      <c r="I16" s="24"/>
      <c r="J16" s="24">
        <v>500000</v>
      </c>
      <c r="K16" s="24">
        <v>-250014</v>
      </c>
      <c r="L16" s="24">
        <v>-249986</v>
      </c>
      <c r="M16" s="24"/>
      <c r="N16" s="23"/>
    </row>
    <row r="17" spans="1:14" ht="50.1" customHeight="1" x14ac:dyDescent="0.15">
      <c r="A17" s="19" t="s">
        <v>5</v>
      </c>
      <c r="B17" s="18" t="s">
        <v>5</v>
      </c>
      <c r="C17" s="17" t="s">
        <v>4</v>
      </c>
      <c r="D17" s="16"/>
      <c r="E17" s="22" t="s">
        <v>3</v>
      </c>
      <c r="F17" s="21">
        <f>SUM(J17:M17)</f>
        <v>2416837</v>
      </c>
      <c r="G17" s="21"/>
      <c r="H17" s="21"/>
      <c r="I17" s="21"/>
      <c r="J17" s="21">
        <v>0</v>
      </c>
      <c r="K17" s="21">
        <v>1208418</v>
      </c>
      <c r="L17" s="21">
        <v>1208419</v>
      </c>
      <c r="M17" s="21"/>
      <c r="N17" s="20"/>
    </row>
    <row r="18" spans="1:14" ht="50.1" customHeight="1" x14ac:dyDescent="0.15">
      <c r="A18" s="19"/>
      <c r="B18" s="18"/>
      <c r="C18" s="17"/>
      <c r="D18" s="16"/>
      <c r="E18" s="15" t="s">
        <v>2</v>
      </c>
      <c r="F18" s="14">
        <f>SUM(J18:M18)</f>
        <v>2416837</v>
      </c>
      <c r="G18" s="14"/>
      <c r="H18" s="14"/>
      <c r="I18" s="14"/>
      <c r="J18" s="14">
        <v>1000000</v>
      </c>
      <c r="K18" s="14">
        <v>602500</v>
      </c>
      <c r="L18" s="14">
        <v>814337</v>
      </c>
      <c r="M18" s="14"/>
      <c r="N18" s="13" t="s">
        <v>1</v>
      </c>
    </row>
    <row r="19" spans="1:14" ht="50.1" customHeight="1" thickBot="1" x14ac:dyDescent="0.2">
      <c r="A19" s="12"/>
      <c r="B19" s="11"/>
      <c r="C19" s="10"/>
      <c r="D19" s="9"/>
      <c r="E19" s="8" t="s">
        <v>0</v>
      </c>
      <c r="F19" s="7">
        <v>0</v>
      </c>
      <c r="G19" s="7"/>
      <c r="H19" s="7"/>
      <c r="I19" s="7"/>
      <c r="J19" s="7">
        <v>1000000</v>
      </c>
      <c r="K19" s="7">
        <v>-605918</v>
      </c>
      <c r="L19" s="7">
        <v>-394082</v>
      </c>
      <c r="M19" s="7"/>
      <c r="N19" s="6"/>
    </row>
    <row r="20" spans="1:14" ht="14.25" x14ac:dyDescent="0.15">
      <c r="A20" s="4"/>
      <c r="B20" s="5"/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</row>
  </sheetData>
  <mergeCells count="29">
    <mergeCell ref="A1:N1"/>
    <mergeCell ref="A2:F2"/>
    <mergeCell ref="A3:C4"/>
    <mergeCell ref="D3:D7"/>
    <mergeCell ref="E3:E7"/>
    <mergeCell ref="F3:F7"/>
    <mergeCell ref="G3:M3"/>
    <mergeCell ref="N3:N7"/>
    <mergeCell ref="G4:I5"/>
    <mergeCell ref="J4:J7"/>
    <mergeCell ref="K4:K7"/>
    <mergeCell ref="L4:L7"/>
    <mergeCell ref="M4:M7"/>
    <mergeCell ref="A6:A7"/>
    <mergeCell ref="B6:B7"/>
    <mergeCell ref="C6:C7"/>
    <mergeCell ref="G6:G7"/>
    <mergeCell ref="H6:H7"/>
    <mergeCell ref="I6:I7"/>
    <mergeCell ref="A17:A19"/>
    <mergeCell ref="B17:B19"/>
    <mergeCell ref="C17:C19"/>
    <mergeCell ref="D8:D10"/>
    <mergeCell ref="A11:A13"/>
    <mergeCell ref="B11:B13"/>
    <mergeCell ref="C11:C13"/>
    <mergeCell ref="A14:A16"/>
    <mergeCell ref="B14:B16"/>
    <mergeCell ref="C14:C16"/>
  </mergeCells>
  <phoneticPr fontId="3" type="noConversion"/>
  <printOptions horizontalCentered="1"/>
  <pageMargins left="0.25" right="0.25" top="0.75" bottom="0.75" header="0.3" footer="0.3"/>
  <pageSetup paperSize="12" scale="6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계속비(우암동 복합청사)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2019-12-25T04:13:28Z</dcterms:created>
  <dcterms:modified xsi:type="dcterms:W3CDTF">2019-12-25T04:18:51Z</dcterms:modified>
</cp:coreProperties>
</file>